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415" activeTab="0"/>
  </bookViews>
  <sheets>
    <sheet name="Resultados Adjudicación" sheetId="1" r:id="rId1"/>
  </sheets>
  <definedNames/>
  <calcPr fullCalcOnLoad="1"/>
</workbook>
</file>

<file path=xl/sharedStrings.xml><?xml version="1.0" encoding="utf-8"?>
<sst xmlns="http://schemas.openxmlformats.org/spreadsheetml/2006/main" count="400" uniqueCount="274">
  <si>
    <t>Yeguada Tierra Ibera</t>
  </si>
  <si>
    <t>Comprador</t>
  </si>
  <si>
    <t>Jorge Rodríguez</t>
  </si>
  <si>
    <t>Cuadra San Amaro</t>
  </si>
  <si>
    <t>Lote</t>
  </si>
  <si>
    <t>Producto</t>
  </si>
  <si>
    <t>Madre</t>
  </si>
  <si>
    <t>Padre</t>
  </si>
  <si>
    <t>Presenta</t>
  </si>
  <si>
    <t>Yeguada San Calixto</t>
  </si>
  <si>
    <t>Cuadra El Castañar</t>
  </si>
  <si>
    <t>LAC Internacional</t>
  </si>
  <si>
    <t>Yeguada Cortiñal</t>
  </si>
  <si>
    <t>YEARLINGS INSCRITOS SUBASTA ASOCIACIÓN DE CRIADORES - 15 SEPTIEMBRE 2007 - 16:30h.</t>
  </si>
  <si>
    <t>Green Tune</t>
  </si>
  <si>
    <t>Hijos de Graciliano Pérez Tabernero</t>
  </si>
  <si>
    <t>Septieme Ciel</t>
  </si>
  <si>
    <t>José Ignacio Cerain</t>
  </si>
  <si>
    <t>Humool</t>
  </si>
  <si>
    <t>Berine's Son</t>
  </si>
  <si>
    <t>Baptize</t>
  </si>
  <si>
    <t>Spartacus</t>
  </si>
  <si>
    <t>Dehesa de Milagro</t>
  </si>
  <si>
    <t>Enrique</t>
  </si>
  <si>
    <t>Yeguada Tierra Ibera/Castilo de Jara, S.L.</t>
  </si>
  <si>
    <t>Desert Prince</t>
  </si>
  <si>
    <t>Take Risks</t>
  </si>
  <si>
    <t>Statue Of Liberty</t>
  </si>
  <si>
    <t>Haras de Marmaria</t>
  </si>
  <si>
    <t>Beyond The Star (ARG) 2000</t>
  </si>
  <si>
    <t>Equerry</t>
  </si>
  <si>
    <t>Jasminixa (FR) 1995</t>
  </si>
  <si>
    <t>Kayaciela (FR) 2000</t>
  </si>
  <si>
    <t>Sherman</t>
  </si>
  <si>
    <t>Lady Woo (USA) 2000</t>
  </si>
  <si>
    <t>Wagon Master</t>
  </si>
  <si>
    <t>Lanakia (IRE) 1997</t>
  </si>
  <si>
    <t>Lili D'Aubuis (FR) 1994</t>
  </si>
  <si>
    <t>Linndja (IRE) 1999</t>
  </si>
  <si>
    <t>Queen's Lake (USA) 1997</t>
  </si>
  <si>
    <t>Luna Ridge</t>
  </si>
  <si>
    <t>Reina Blanca (SPA) 1990</t>
  </si>
  <si>
    <t>Uma Sinfonia (BRZ) 2002</t>
  </si>
  <si>
    <t>Sissinamixa (FR) 1995</t>
  </si>
  <si>
    <t>Señorita Belén (IRE) 1989</t>
  </si>
  <si>
    <t>Taeuber (BRZ) 2001</t>
  </si>
  <si>
    <t>DURANFERR (SPA) M.a. 8/1/2006</t>
  </si>
  <si>
    <t>Ambitious Girl (FR) 2001</t>
  </si>
  <si>
    <t>DACOSTA (SPA) H.a. 28/4/2006</t>
  </si>
  <si>
    <t>Bering</t>
  </si>
  <si>
    <t>Composition (USA) 1996</t>
  </si>
  <si>
    <t>D. Juan Miguel Gras Lope</t>
  </si>
  <si>
    <t>DAMIÑA (SPA) H.c. 25/3/2006</t>
  </si>
  <si>
    <t>Muhtathir</t>
  </si>
  <si>
    <t>Etoile Enchantee (FR) 2001</t>
  </si>
  <si>
    <t>D. José Luis Pérez Durán</t>
  </si>
  <si>
    <t>Dª Adelaida Lorenzo Lorenzo</t>
  </si>
  <si>
    <t>DONA LIMIA (SPA) H.a. 3/2/2006</t>
  </si>
  <si>
    <t>DAMIAN (SPA) M.a. 5/4/2006</t>
  </si>
  <si>
    <t>Trainer Choice (FR) 2002</t>
  </si>
  <si>
    <t>DUBRAVAL (SPA) H.c. 2/5/2006</t>
  </si>
  <si>
    <t>D. Alejandro González Domínguez</t>
  </si>
  <si>
    <t>DESTINY GD (SPA) H.c. 10/5/2006</t>
  </si>
  <si>
    <t>Ocean Of Wisdom</t>
  </si>
  <si>
    <t>Diese Memory (USA) 1994</t>
  </si>
  <si>
    <t>DURMANVILLE (SPA) H.c. 24/3/2006</t>
  </si>
  <si>
    <t>Miss Quatz (FR) 1997</t>
  </si>
  <si>
    <t>D. César Enríquez Diéguez</t>
  </si>
  <si>
    <t>ALGUEIRA (SPA) H.c. 24/4/2006</t>
  </si>
  <si>
    <t>Diableneyev</t>
  </si>
  <si>
    <t>Shergaara (FR) 1993</t>
  </si>
  <si>
    <t>Kashwan</t>
  </si>
  <si>
    <t>Santuzza (IRE) 1996</t>
  </si>
  <si>
    <t>DESEU (SPA) M.c. 29/3/2006</t>
  </si>
  <si>
    <t>Annarosa (FR) 1998</t>
  </si>
  <si>
    <t>DON LIMIAO (SPA) M.c. 19/3/2006</t>
  </si>
  <si>
    <t>D. Jorge Vázquez Rodríguez</t>
  </si>
  <si>
    <t>DOURADA (SPA) H.c. 15/3/2006</t>
  </si>
  <si>
    <t>Limpid</t>
  </si>
  <si>
    <t>Lake Constance (GB) 1997</t>
  </si>
  <si>
    <t>DIAÑO (SPA) M.c. 3/5/2006</t>
  </si>
  <si>
    <t>Paris Joelle (IRE) 1993</t>
  </si>
  <si>
    <t>D. José María Núñez González</t>
  </si>
  <si>
    <t>DONCELA (SPA) H.c. 8/5/2006</t>
  </si>
  <si>
    <t>Red White And Blue (GB) 1997</t>
  </si>
  <si>
    <t>Tycoon's Davis (FR) 1994</t>
  </si>
  <si>
    <t>DUMBRIA (SPA) H.c. 2/5/2006</t>
  </si>
  <si>
    <t>DESDELLA (SPA) H.c. 30/1/2006</t>
  </si>
  <si>
    <t>DOENDE (SPA) M.c. 27/1/2006</t>
  </si>
  <si>
    <t>Chloe (IRE) 1994</t>
  </si>
  <si>
    <t>DRUIDA (SPA) M.a. 27/1/2006</t>
  </si>
  <si>
    <t>Torreglia (FR) 1992</t>
  </si>
  <si>
    <t>PAI-PAI (SPA) M.c. 24/3/2006</t>
  </si>
  <si>
    <t>Makarena (FR) 1994</t>
  </si>
  <si>
    <t>D. Abelardo Lage Fernández</t>
  </si>
  <si>
    <t>Ensorcelles Moi (USA) 1991</t>
  </si>
  <si>
    <t>Ela-Aristokratissa (GB) 1998</t>
  </si>
  <si>
    <t>Ma Marseillaise (USA) 2001</t>
  </si>
  <si>
    <t>Whistling Dream (IRE) 1999</t>
  </si>
  <si>
    <t>DONA DANA (SPA) H.c. 23/2/2006</t>
  </si>
  <si>
    <t>Greenstone (IRE) 1996</t>
  </si>
  <si>
    <t>Rose Of Shuaib (IRE) 1995</t>
  </si>
  <si>
    <t>KIFFER (SPA) M.c. 22/4/2006</t>
  </si>
  <si>
    <t>Sendawar</t>
  </si>
  <si>
    <t>Pas Le Temps (FR) 1998</t>
  </si>
  <si>
    <t>EL FENIX (SPA) M.c. 15/2/2006</t>
  </si>
  <si>
    <t>Espagnola (GB) 2002</t>
  </si>
  <si>
    <t>ASLAM (SPA) M.c. 15/3/2006</t>
  </si>
  <si>
    <t>Besaya (GB) 1994</t>
  </si>
  <si>
    <t>ANDINISTA (SPA) H.c. 9/3/2006</t>
  </si>
  <si>
    <t>Leadership</t>
  </si>
  <si>
    <t>Aconcagua (IRE) 2000</t>
  </si>
  <si>
    <t>ALAXARA (SPA) H.c.osc. 28/1/2006</t>
  </si>
  <si>
    <t>My Lucky Day (FR) 1997</t>
  </si>
  <si>
    <t>Llanura (SPA) 2001</t>
  </si>
  <si>
    <t>DONA BRANCA (SPA) H.c. 10/4/2006</t>
  </si>
  <si>
    <t>Harbour Exit (FR) 1998</t>
  </si>
  <si>
    <t>N (SPA) M.c. 5/5/2006</t>
  </si>
  <si>
    <t>Nidorina (IRE) 1998</t>
  </si>
  <si>
    <t>Tough Dory (ARG) 1992</t>
  </si>
  <si>
    <t>N (SPA) M.a. 21/5/2006</t>
  </si>
  <si>
    <t>URMENDI (SPA) H.c. 21/4/2006</t>
  </si>
  <si>
    <t>Argentina (FR) 1997</t>
  </si>
  <si>
    <t>José Ignacio Cerain/Yeguada Escalona</t>
  </si>
  <si>
    <t>RONDA DANCER (SPA) H.c. 19/3/2006</t>
  </si>
  <si>
    <t>Virevoite (GB) 1990</t>
  </si>
  <si>
    <t>Yeguada Tierra Ibera/Cuadra El Castañar</t>
  </si>
  <si>
    <t>Cuadra Ibiza</t>
  </si>
  <si>
    <t>Kris Kin</t>
  </si>
  <si>
    <t>Lomitas</t>
  </si>
  <si>
    <t>Trans Island</t>
  </si>
  <si>
    <t>TARZANA (SPA) H.c. 2/3/2006</t>
  </si>
  <si>
    <t>MENDAVIA (SPA) H.c. 27/4/2007</t>
  </si>
  <si>
    <t>Legada (FR) 1986</t>
  </si>
  <si>
    <t>Zulfaa (USA) 1998</t>
  </si>
  <si>
    <t>N. (FR) (asim.SPA) M.c. 18/1/2006</t>
  </si>
  <si>
    <t>N. (FR) (asim.SPA) M.c. 5/5/2006</t>
  </si>
  <si>
    <t>Island Story (GB) 1995</t>
  </si>
  <si>
    <t>N. (FR) (asim.SPA) H.c. 27/4/2006</t>
  </si>
  <si>
    <t>Evrobi (IRE) 1997</t>
  </si>
  <si>
    <t>Dehesa de Milagro/Orsay de Cría, S.L.</t>
  </si>
  <si>
    <t>Andeyra (IRE) 1998</t>
  </si>
  <si>
    <t>N (FR) M.c. 10/5/2006</t>
  </si>
  <si>
    <t>Cuadra El Molino</t>
  </si>
  <si>
    <t>Fernando Cejudo</t>
  </si>
  <si>
    <t>CANON BALL (SPA) H.c.osc. 25/3/2006</t>
  </si>
  <si>
    <t>Jetstream</t>
  </si>
  <si>
    <t>Kilbowie Hill (GB) 1996</t>
  </si>
  <si>
    <t>COURT SUPREME (SPA) M.a. 22/3/2006</t>
  </si>
  <si>
    <t>High Court (GB) 1997</t>
  </si>
  <si>
    <t>CHIAREZA (SPA) H.c.osc. 28/3/2006</t>
  </si>
  <si>
    <t>Questa Volta Si (ITY) 1998</t>
  </si>
  <si>
    <t>CONAN DOYLE (SPA) M.c. 28/4/2006</t>
  </si>
  <si>
    <t>Skydeira (FR) 2000</t>
  </si>
  <si>
    <t>PHANTOM ISLAND (SPA) H.a. //2006</t>
  </si>
  <si>
    <t>Phanton Hawk (USA) 1999</t>
  </si>
  <si>
    <t>Powathon (IRE) 2002</t>
  </si>
  <si>
    <t>Alhucemas (GB) 2001</t>
  </si>
  <si>
    <t>Yeguada Tierra Ibera/Ramiro Girón de Alvear</t>
  </si>
  <si>
    <t>SIRIUS (IRE) M.c. 31/3/2006</t>
  </si>
  <si>
    <t>Magic Flight (GB) 2000</t>
  </si>
  <si>
    <t>WILD GINA (IRE) H.c 23/4/2006</t>
  </si>
  <si>
    <t>Rainbow Lass (GB) 1999</t>
  </si>
  <si>
    <t>Brevaya (FR) 1999</t>
  </si>
  <si>
    <t>La Sayida (IRE) 1998</t>
  </si>
  <si>
    <t>Shiva (SPA) 1999</t>
  </si>
  <si>
    <t>La Umbria (SPA) 2000</t>
  </si>
  <si>
    <t>Celerite (USA) 1988</t>
  </si>
  <si>
    <t>Navy Blue (IRE) 1998</t>
  </si>
  <si>
    <t>Yole (FR) 1993</t>
  </si>
  <si>
    <t>Dance Music (GB) 1993</t>
  </si>
  <si>
    <r>
      <t xml:space="preserve">Valanour </t>
    </r>
    <r>
      <rPr>
        <b/>
        <u val="single"/>
        <sz val="10"/>
        <rFont val="Arial"/>
        <family val="2"/>
      </rPr>
      <t>7%</t>
    </r>
  </si>
  <si>
    <t>Haras de Ulzama</t>
  </si>
  <si>
    <t>N. (SPA) M.c. 7/4/2006</t>
  </si>
  <si>
    <t>Mar (FR) 1998</t>
  </si>
  <si>
    <t>N. (SPA) M.tor. 9/5/2006</t>
  </si>
  <si>
    <t>Okawango (SPA)</t>
  </si>
  <si>
    <t>Meneuse (FR) 1997</t>
  </si>
  <si>
    <t>N. (SPA) H.a.tos. 20/5/2006</t>
  </si>
  <si>
    <t>Miss Gift (FR) 1985</t>
  </si>
  <si>
    <t>N. (SPA) H.c. 3/4/2006</t>
  </si>
  <si>
    <t>N. (SPA) H.a. 27/3/2006</t>
  </si>
  <si>
    <t>Stravinsky</t>
  </si>
  <si>
    <t>N. (SPA) H.c. 18/1/2006</t>
  </si>
  <si>
    <t>Elusive City</t>
  </si>
  <si>
    <t>Free Lunch (GB) 2001</t>
  </si>
  <si>
    <t>N (SPA) H.c. 28/4/2006</t>
  </si>
  <si>
    <t>N (IRE) H.a. 31/5/2006</t>
  </si>
  <si>
    <t>Make Me Blush (USA) 1993</t>
  </si>
  <si>
    <t>Lava Star (IRE) 1980</t>
  </si>
  <si>
    <t>Tristana (SPA) 1994</t>
  </si>
  <si>
    <t>Sharp and Star (SPA) 1997</t>
  </si>
  <si>
    <t>Solin (FR) 1998</t>
  </si>
  <si>
    <t>Ishtiyak (GB) 1991</t>
  </si>
  <si>
    <t>Alinova (USA) 1990</t>
  </si>
  <si>
    <t>N (SPA) M.c 6/2/2006</t>
  </si>
  <si>
    <t>Attrape (USA) 1989</t>
  </si>
  <si>
    <t>LA NUIT (SPA) H.c. 27/3/2006</t>
  </si>
  <si>
    <t>TARIFA (SPA) H.c. 30/5/2006</t>
  </si>
  <si>
    <t>ALMERIA (SPA) H.c. 6/5/2006</t>
  </si>
  <si>
    <t>SHERWOOD (SPA) M.a. 2/1/2006</t>
  </si>
  <si>
    <t>FRONTEIRA (SPA) H.c. 20/4/2006</t>
  </si>
  <si>
    <t>NAVARON (SPA) M.c. 5/2/2006</t>
  </si>
  <si>
    <t>BLACK MASK (SPA) M.c. 21/5/2006</t>
  </si>
  <si>
    <t>SHAKARA (SPA) H.c. 5/2/2006</t>
  </si>
  <si>
    <t>BARROCO (SPA) M.c. 25/1/2006</t>
  </si>
  <si>
    <t>AMBASSADOR (SPA) M.c. 20/2/2006</t>
  </si>
  <si>
    <t>BIG-BOY (SPA) M.a. 4/1/2006</t>
  </si>
  <si>
    <t>TENOR (SPA) M.c. 14/2/2006</t>
  </si>
  <si>
    <t xml:space="preserve">NAZARI (SPA) H.c. 31/1/2006 </t>
  </si>
  <si>
    <t>CANTINA (FR) H.c. 11/4/2006</t>
  </si>
  <si>
    <t>BIRLA (SPA) H.c. 4/2/2006</t>
  </si>
  <si>
    <t>HORCAJO (SPA) M.c. 17/4/2006</t>
  </si>
  <si>
    <t>FLAGSHIP (SPA) M.c.osc. 26/4/2006</t>
  </si>
  <si>
    <t>ALARCO (SPA) M.c. //2006</t>
  </si>
  <si>
    <t>N (SPA) H.c. 3/3/2006</t>
  </si>
  <si>
    <t>N (SPA) H.c. 23/2/2006</t>
  </si>
  <si>
    <t>N (SPA) M.a. 12/1/2006</t>
  </si>
  <si>
    <t>N (SPA) M.c. 19/2/2006</t>
  </si>
  <si>
    <t>N (SPA) M.c. 26/2/2006</t>
  </si>
  <si>
    <t>Haras de Peláez Malvar, S.L.</t>
  </si>
  <si>
    <t>DANYS DREAM (SPA) M.c. 28/1/2006</t>
  </si>
  <si>
    <t>VILLAMARCILLA (SPA) H.a. 22/4/2006</t>
  </si>
  <si>
    <t>N (SPA) H.c 25/3/2006</t>
  </si>
  <si>
    <t>Propietario</t>
  </si>
  <si>
    <t>J.C.Lopera</t>
  </si>
  <si>
    <t>Isidoro Gomez</t>
  </si>
  <si>
    <t>Reza Pazooki</t>
  </si>
  <si>
    <t>Miguel Alonso</t>
  </si>
  <si>
    <t>Trafalgar Racing</t>
  </si>
  <si>
    <t>Stamina Turf</t>
  </si>
  <si>
    <t>Guillermo Arizkorreta</t>
  </si>
  <si>
    <t>De la Fuente Stud</t>
  </si>
  <si>
    <t>F. Galdeano</t>
  </si>
  <si>
    <t>Condesa de Aguilar</t>
  </si>
  <si>
    <t>Cuadra Enalto</t>
  </si>
  <si>
    <t>Frederic Sanchez</t>
  </si>
  <si>
    <t>Remate</t>
  </si>
  <si>
    <t>No cubre Reserva</t>
  </si>
  <si>
    <t>SBA</t>
  </si>
  <si>
    <t>Media por producto vendido:</t>
  </si>
  <si>
    <t>Dip. Prov. de Orense/Proxecto Home Galicia</t>
  </si>
  <si>
    <t>Dip. Prov. de Orense/Peláez Malvar, S.L.</t>
  </si>
  <si>
    <t>Dip. Prov. de Orense/D. Juan A. Rey Fernández</t>
  </si>
  <si>
    <t>Dip. Prov. de Orense/D. Camilo González Reguengo</t>
  </si>
  <si>
    <t>Dip. Prov. de Orense/D. José Ramón Fernández Quintela</t>
  </si>
  <si>
    <t>QUASARNOUR (FR)(Asim.SPA) M.c.osc. 28/4/2006</t>
  </si>
  <si>
    <t>Media por produco presentado:</t>
  </si>
  <si>
    <t>No sale a subasta</t>
  </si>
  <si>
    <t>Cda. Tadi</t>
  </si>
  <si>
    <t>Cda.  Los Toneles</t>
  </si>
  <si>
    <t>Asoc. de la Concordia</t>
  </si>
  <si>
    <t>J.C. Lopera</t>
  </si>
  <si>
    <t>Cda. Tolosana</t>
  </si>
  <si>
    <t>Cda.  Ardal</t>
  </si>
  <si>
    <t>Cda.  Vadarchi</t>
  </si>
  <si>
    <t>Cda.  El Risquillo</t>
  </si>
  <si>
    <t>Cda.  Pereira</t>
  </si>
  <si>
    <t>Cda.  Safsaf</t>
  </si>
  <si>
    <t>Cda.  Donde Vamos</t>
  </si>
  <si>
    <t>Cda.  Los Guerreros</t>
  </si>
  <si>
    <t>Cda. López Valladares</t>
  </si>
  <si>
    <t>Cda. Vadarchi</t>
  </si>
  <si>
    <t>Cda. Pereira</t>
  </si>
  <si>
    <t>Cda. Safsaf</t>
  </si>
  <si>
    <t>Álvaro Urbano</t>
  </si>
  <si>
    <t>Cda. Galicia</t>
  </si>
  <si>
    <t>Cda. San Antonio</t>
  </si>
  <si>
    <t>Total ventas neto (sin recompra):</t>
  </si>
  <si>
    <t>Total ventas bruto:</t>
  </si>
  <si>
    <t>Okawango(USA)</t>
  </si>
  <si>
    <t>ISABEL DE CASTILLA (FR)(asim.SPA) H.a. 21/4/2006</t>
  </si>
  <si>
    <r>
      <t xml:space="preserve">Nº de productos vendidos: </t>
    </r>
    <r>
      <rPr>
        <b/>
        <u val="single"/>
        <sz val="10"/>
        <rFont val="Arial"/>
        <family val="2"/>
      </rPr>
      <t>45</t>
    </r>
  </si>
  <si>
    <r>
      <t xml:space="preserve">Nº de compradores: </t>
    </r>
    <r>
      <rPr>
        <b/>
        <u val="single"/>
        <sz val="10"/>
        <rFont val="Arial"/>
        <family val="2"/>
      </rPr>
      <t>29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</si>
</sst>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mmm\-yyyy"/>
    <numFmt numFmtId="201" formatCode="#,##0\ &quot;€&quot;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3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ont="1" applyFill="1" applyBorder="1" applyAlignment="1">
      <alignment/>
    </xf>
    <xf numFmtId="0" fontId="4" fillId="5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201" fontId="0" fillId="0" borderId="0" xfId="0" applyNumberFormat="1" applyAlignment="1">
      <alignment/>
    </xf>
    <xf numFmtId="201" fontId="4" fillId="5" borderId="5" xfId="0" applyNumberFormat="1" applyFont="1" applyFill="1" applyBorder="1" applyAlignment="1">
      <alignment horizontal="center"/>
    </xf>
    <xf numFmtId="0" fontId="0" fillId="6" borderId="2" xfId="0" applyFill="1" applyBorder="1" applyAlignment="1">
      <alignment/>
    </xf>
    <xf numFmtId="0" fontId="2" fillId="6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201" fontId="2" fillId="7" borderId="5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Fill="1" applyBorder="1" applyAlignment="1">
      <alignment/>
    </xf>
    <xf numFmtId="201" fontId="2" fillId="0" borderId="9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201" fontId="0" fillId="0" borderId="11" xfId="0" applyNumberFormat="1" applyBorder="1" applyAlignment="1">
      <alignment/>
    </xf>
    <xf numFmtId="201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201" fontId="0" fillId="0" borderId="2" xfId="0" applyNumberFormat="1" applyBorder="1" applyAlignment="1">
      <alignment/>
    </xf>
    <xf numFmtId="201" fontId="0" fillId="6" borderId="2" xfId="0" applyNumberFormat="1" applyFill="1" applyBorder="1" applyAlignment="1">
      <alignment/>
    </xf>
    <xf numFmtId="201" fontId="0" fillId="0" borderId="3" xfId="0" applyNumberFormat="1" applyBorder="1" applyAlignment="1">
      <alignment/>
    </xf>
    <xf numFmtId="0" fontId="2" fillId="6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80" zoomScaleNormal="80" workbookViewId="0" topLeftCell="A1">
      <selection activeCell="E72" sqref="E72"/>
    </sheetView>
  </sheetViews>
  <sheetFormatPr defaultColWidth="11.421875" defaultRowHeight="12.75"/>
  <cols>
    <col min="1" max="1" width="7.00390625" style="0" customWidth="1"/>
    <col min="2" max="3" width="49.140625" style="0" customWidth="1"/>
    <col min="4" max="4" width="16.140625" style="0" customWidth="1"/>
    <col min="5" max="5" width="27.28125" style="8" customWidth="1"/>
    <col min="6" max="6" width="10.57421875" style="26" customWidth="1"/>
    <col min="7" max="7" width="20.421875" style="0" customWidth="1"/>
  </cols>
  <sheetData>
    <row r="1" spans="1:5" ht="17.25" thickBot="1">
      <c r="A1" s="6"/>
      <c r="B1" s="2" t="s">
        <v>13</v>
      </c>
      <c r="C1" s="3"/>
      <c r="D1" s="4"/>
      <c r="E1" s="5"/>
    </row>
    <row r="2" spans="1:7" s="25" customFormat="1" ht="18.75" thickBot="1">
      <c r="A2" s="24" t="s">
        <v>4</v>
      </c>
      <c r="B2" s="24" t="s">
        <v>8</v>
      </c>
      <c r="C2" s="24" t="s">
        <v>5</v>
      </c>
      <c r="D2" s="24" t="s">
        <v>7</v>
      </c>
      <c r="E2" s="24" t="s">
        <v>6</v>
      </c>
      <c r="F2" s="27" t="s">
        <v>237</v>
      </c>
      <c r="G2" s="24" t="s">
        <v>1</v>
      </c>
    </row>
    <row r="3" spans="1:7" ht="12.75">
      <c r="A3" s="17">
        <v>1</v>
      </c>
      <c r="B3" s="19" t="s">
        <v>28</v>
      </c>
      <c r="C3" s="18" t="s">
        <v>109</v>
      </c>
      <c r="D3" s="19" t="s">
        <v>110</v>
      </c>
      <c r="E3" s="20" t="s">
        <v>111</v>
      </c>
      <c r="F3" s="39">
        <v>4000</v>
      </c>
      <c r="G3" s="40" t="s">
        <v>249</v>
      </c>
    </row>
    <row r="4" spans="1:7" ht="12.75">
      <c r="A4" s="13">
        <v>2</v>
      </c>
      <c r="B4" s="9" t="s">
        <v>9</v>
      </c>
      <c r="C4" s="10" t="s">
        <v>213</v>
      </c>
      <c r="D4" s="9" t="s">
        <v>110</v>
      </c>
      <c r="E4" s="21" t="s">
        <v>157</v>
      </c>
      <c r="F4" s="41">
        <v>0</v>
      </c>
      <c r="G4" s="12"/>
    </row>
    <row r="5" spans="1:7" ht="12.75">
      <c r="A5" s="13">
        <v>3</v>
      </c>
      <c r="B5" s="9" t="s">
        <v>22</v>
      </c>
      <c r="C5" s="10" t="s">
        <v>132</v>
      </c>
      <c r="D5" s="12" t="s">
        <v>110</v>
      </c>
      <c r="E5" s="21" t="s">
        <v>194</v>
      </c>
      <c r="F5" s="41">
        <v>10000</v>
      </c>
      <c r="G5" s="12" t="s">
        <v>251</v>
      </c>
    </row>
    <row r="6" spans="1:7" ht="12.75">
      <c r="A6" s="44">
        <v>4</v>
      </c>
      <c r="B6" s="28" t="s">
        <v>55</v>
      </c>
      <c r="C6" s="29" t="s">
        <v>46</v>
      </c>
      <c r="D6" s="28" t="s">
        <v>270</v>
      </c>
      <c r="E6" s="30" t="s">
        <v>47</v>
      </c>
      <c r="F6" s="42">
        <v>26000</v>
      </c>
      <c r="G6" s="28" t="s">
        <v>250</v>
      </c>
    </row>
    <row r="7" spans="1:7" ht="12.75">
      <c r="A7" s="13">
        <v>5</v>
      </c>
      <c r="B7" s="9" t="s">
        <v>140</v>
      </c>
      <c r="C7" s="10" t="s">
        <v>142</v>
      </c>
      <c r="D7" s="9" t="s">
        <v>14</v>
      </c>
      <c r="E7" s="21" t="s">
        <v>141</v>
      </c>
      <c r="F7" s="41">
        <v>7000</v>
      </c>
      <c r="G7" s="12" t="s">
        <v>224</v>
      </c>
    </row>
    <row r="8" spans="1:7" ht="12.75">
      <c r="A8" s="13">
        <v>6</v>
      </c>
      <c r="B8" s="9" t="s">
        <v>220</v>
      </c>
      <c r="C8" s="10" t="s">
        <v>73</v>
      </c>
      <c r="D8" s="9" t="s">
        <v>20</v>
      </c>
      <c r="E8" s="21" t="s">
        <v>74</v>
      </c>
      <c r="F8" s="41">
        <v>0</v>
      </c>
      <c r="G8" s="12" t="s">
        <v>238</v>
      </c>
    </row>
    <row r="9" spans="1:7" ht="12.75">
      <c r="A9" s="13">
        <v>7</v>
      </c>
      <c r="B9" s="9" t="s">
        <v>17</v>
      </c>
      <c r="C9" s="10" t="s">
        <v>121</v>
      </c>
      <c r="D9" s="11" t="s">
        <v>110</v>
      </c>
      <c r="E9" s="21" t="s">
        <v>122</v>
      </c>
      <c r="F9" s="41">
        <v>4000</v>
      </c>
      <c r="G9" s="12" t="s">
        <v>252</v>
      </c>
    </row>
    <row r="10" spans="1:7" ht="12.75">
      <c r="A10" s="13">
        <v>8</v>
      </c>
      <c r="B10" s="9" t="s">
        <v>143</v>
      </c>
      <c r="C10" s="10" t="s">
        <v>181</v>
      </c>
      <c r="D10" s="9" t="s">
        <v>182</v>
      </c>
      <c r="E10" s="22" t="s">
        <v>196</v>
      </c>
      <c r="F10" s="41">
        <v>18000</v>
      </c>
      <c r="G10" s="12" t="s">
        <v>253</v>
      </c>
    </row>
    <row r="11" spans="1:7" ht="12.75">
      <c r="A11" s="13">
        <v>9</v>
      </c>
      <c r="B11" s="9" t="s">
        <v>28</v>
      </c>
      <c r="C11" s="10" t="s">
        <v>107</v>
      </c>
      <c r="D11" s="9" t="s">
        <v>18</v>
      </c>
      <c r="E11" s="21" t="s">
        <v>108</v>
      </c>
      <c r="F11" s="41">
        <v>18000</v>
      </c>
      <c r="G11" s="12" t="s">
        <v>226</v>
      </c>
    </row>
    <row r="12" spans="1:7" ht="12.75">
      <c r="A12" s="13">
        <v>10</v>
      </c>
      <c r="B12" s="9" t="s">
        <v>12</v>
      </c>
      <c r="C12" s="14" t="s">
        <v>197</v>
      </c>
      <c r="D12" s="9" t="s">
        <v>20</v>
      </c>
      <c r="E12" s="21" t="s">
        <v>29</v>
      </c>
      <c r="F12" s="41">
        <v>0</v>
      </c>
      <c r="G12" s="12" t="s">
        <v>238</v>
      </c>
    </row>
    <row r="13" spans="1:7" ht="12.75">
      <c r="A13" s="13">
        <v>11</v>
      </c>
      <c r="B13" s="9" t="s">
        <v>11</v>
      </c>
      <c r="C13" s="10" t="s">
        <v>219</v>
      </c>
      <c r="D13" s="9" t="s">
        <v>18</v>
      </c>
      <c r="E13" s="21" t="s">
        <v>163</v>
      </c>
      <c r="F13" s="41">
        <v>0</v>
      </c>
      <c r="G13" s="12" t="s">
        <v>238</v>
      </c>
    </row>
    <row r="14" spans="1:7" ht="12.75">
      <c r="A14" s="13">
        <v>12</v>
      </c>
      <c r="B14" s="9" t="s">
        <v>11</v>
      </c>
      <c r="C14" s="10" t="s">
        <v>216</v>
      </c>
      <c r="D14" s="9" t="s">
        <v>21</v>
      </c>
      <c r="E14" s="21" t="s">
        <v>167</v>
      </c>
      <c r="F14" s="41">
        <v>22000</v>
      </c>
      <c r="G14" s="12" t="s">
        <v>254</v>
      </c>
    </row>
    <row r="15" spans="1:7" ht="12.75">
      <c r="A15" s="13">
        <v>13</v>
      </c>
      <c r="B15" s="9" t="s">
        <v>242</v>
      </c>
      <c r="C15" s="10" t="s">
        <v>88</v>
      </c>
      <c r="D15" s="9" t="s">
        <v>35</v>
      </c>
      <c r="E15" s="21" t="s">
        <v>89</v>
      </c>
      <c r="F15" s="41">
        <v>11000</v>
      </c>
      <c r="G15" s="12" t="s">
        <v>255</v>
      </c>
    </row>
    <row r="16" spans="1:7" ht="12.75">
      <c r="A16" s="13">
        <v>14</v>
      </c>
      <c r="B16" s="9" t="s">
        <v>94</v>
      </c>
      <c r="C16" s="10" t="s">
        <v>48</v>
      </c>
      <c r="D16" s="9" t="s">
        <v>49</v>
      </c>
      <c r="E16" s="21" t="s">
        <v>50</v>
      </c>
      <c r="F16" s="41">
        <v>4500</v>
      </c>
      <c r="G16" s="12" t="s">
        <v>227</v>
      </c>
    </row>
    <row r="17" spans="1:7" ht="12.75">
      <c r="A17" s="13">
        <v>15</v>
      </c>
      <c r="B17" s="9" t="s">
        <v>144</v>
      </c>
      <c r="C17" s="10" t="s">
        <v>214</v>
      </c>
      <c r="D17" s="12" t="s">
        <v>18</v>
      </c>
      <c r="E17" s="21" t="s">
        <v>170</v>
      </c>
      <c r="F17" s="41">
        <v>0</v>
      </c>
      <c r="G17" s="12"/>
    </row>
    <row r="18" spans="1:7" ht="12.75">
      <c r="A18" s="13">
        <v>16</v>
      </c>
      <c r="B18" s="9" t="s">
        <v>61</v>
      </c>
      <c r="C18" s="10" t="s">
        <v>62</v>
      </c>
      <c r="D18" s="9" t="s">
        <v>63</v>
      </c>
      <c r="E18" s="21" t="s">
        <v>64</v>
      </c>
      <c r="F18" s="41">
        <v>0</v>
      </c>
      <c r="G18" s="12"/>
    </row>
    <row r="19" spans="1:7" ht="12.75">
      <c r="A19" s="13">
        <v>17</v>
      </c>
      <c r="B19" s="9" t="s">
        <v>56</v>
      </c>
      <c r="C19" s="10" t="s">
        <v>75</v>
      </c>
      <c r="D19" s="11" t="s">
        <v>35</v>
      </c>
      <c r="E19" s="21" t="s">
        <v>96</v>
      </c>
      <c r="F19" s="41">
        <v>8500</v>
      </c>
      <c r="G19" s="12" t="s">
        <v>255</v>
      </c>
    </row>
    <row r="20" spans="1:7" ht="12.75">
      <c r="A20" s="13">
        <v>18</v>
      </c>
      <c r="B20" s="9" t="s">
        <v>24</v>
      </c>
      <c r="C20" s="31" t="s">
        <v>271</v>
      </c>
      <c r="D20" s="9" t="s">
        <v>14</v>
      </c>
      <c r="E20" s="21" t="s">
        <v>95</v>
      </c>
      <c r="F20" s="41">
        <v>0</v>
      </c>
      <c r="G20" s="12"/>
    </row>
    <row r="21" spans="1:7" ht="12.75">
      <c r="A21" s="13">
        <v>19</v>
      </c>
      <c r="B21" s="9" t="s">
        <v>28</v>
      </c>
      <c r="C21" s="10" t="s">
        <v>105</v>
      </c>
      <c r="D21" s="9" t="s">
        <v>78</v>
      </c>
      <c r="E21" s="21" t="s">
        <v>106</v>
      </c>
      <c r="F21" s="41">
        <v>8500</v>
      </c>
      <c r="G21" s="12" t="s">
        <v>256</v>
      </c>
    </row>
    <row r="22" spans="1:7" ht="12.75">
      <c r="A22" s="13">
        <v>20</v>
      </c>
      <c r="B22" s="9" t="s">
        <v>51</v>
      </c>
      <c r="C22" s="10" t="s">
        <v>52</v>
      </c>
      <c r="D22" s="9" t="s">
        <v>53</v>
      </c>
      <c r="E22" s="21" t="s">
        <v>54</v>
      </c>
      <c r="F22" s="41">
        <v>5000</v>
      </c>
      <c r="G22" s="12" t="s">
        <v>257</v>
      </c>
    </row>
    <row r="23" spans="1:7" ht="12.75">
      <c r="A23" s="13">
        <v>21</v>
      </c>
      <c r="B23" s="9" t="s">
        <v>22</v>
      </c>
      <c r="C23" s="10" t="s">
        <v>138</v>
      </c>
      <c r="D23" s="12" t="s">
        <v>130</v>
      </c>
      <c r="E23" s="21" t="s">
        <v>139</v>
      </c>
      <c r="F23" s="41">
        <v>18000</v>
      </c>
      <c r="G23" s="12" t="s">
        <v>258</v>
      </c>
    </row>
    <row r="24" spans="1:7" ht="12.75">
      <c r="A24" s="13">
        <v>22</v>
      </c>
      <c r="B24" s="9" t="s">
        <v>143</v>
      </c>
      <c r="C24" s="10" t="s">
        <v>183</v>
      </c>
      <c r="D24" s="12" t="s">
        <v>184</v>
      </c>
      <c r="E24" s="21" t="s">
        <v>185</v>
      </c>
      <c r="F24" s="41">
        <v>17000</v>
      </c>
      <c r="G24" s="12" t="s">
        <v>255</v>
      </c>
    </row>
    <row r="25" spans="1:7" ht="12.75">
      <c r="A25" s="44">
        <v>23</v>
      </c>
      <c r="B25" s="28" t="s">
        <v>241</v>
      </c>
      <c r="C25" s="29" t="s">
        <v>60</v>
      </c>
      <c r="D25" s="28" t="s">
        <v>26</v>
      </c>
      <c r="E25" s="30" t="s">
        <v>100</v>
      </c>
      <c r="F25" s="42">
        <v>26000</v>
      </c>
      <c r="G25" s="28" t="s">
        <v>228</v>
      </c>
    </row>
    <row r="26" spans="1:7" ht="12.75">
      <c r="A26" s="13">
        <v>24</v>
      </c>
      <c r="B26" s="9" t="s">
        <v>243</v>
      </c>
      <c r="C26" s="10" t="s">
        <v>115</v>
      </c>
      <c r="D26" s="9" t="s">
        <v>14</v>
      </c>
      <c r="E26" s="21" t="s">
        <v>116</v>
      </c>
      <c r="F26" s="41"/>
      <c r="G26" s="12" t="s">
        <v>248</v>
      </c>
    </row>
    <row r="27" spans="1:7" ht="12.75">
      <c r="A27" s="13">
        <v>25</v>
      </c>
      <c r="B27" s="9" t="s">
        <v>9</v>
      </c>
      <c r="C27" s="10" t="s">
        <v>148</v>
      </c>
      <c r="D27" s="9" t="s">
        <v>146</v>
      </c>
      <c r="E27" s="21" t="s">
        <v>149</v>
      </c>
      <c r="F27" s="41">
        <v>0</v>
      </c>
      <c r="G27" s="12"/>
    </row>
    <row r="28" spans="1:7" ht="12.75">
      <c r="A28" s="13">
        <v>26</v>
      </c>
      <c r="B28" s="9" t="s">
        <v>0</v>
      </c>
      <c r="C28" s="10" t="s">
        <v>186</v>
      </c>
      <c r="D28" s="9" t="s">
        <v>23</v>
      </c>
      <c r="E28" s="21" t="s">
        <v>193</v>
      </c>
      <c r="F28" s="41">
        <v>0</v>
      </c>
      <c r="G28" s="12" t="s">
        <v>238</v>
      </c>
    </row>
    <row r="29" spans="1:7" ht="12.75">
      <c r="A29" s="13">
        <v>27</v>
      </c>
      <c r="B29" s="9" t="s">
        <v>22</v>
      </c>
      <c r="C29" s="10" t="s">
        <v>135</v>
      </c>
      <c r="D29" s="12" t="s">
        <v>129</v>
      </c>
      <c r="E29" s="21" t="s">
        <v>137</v>
      </c>
      <c r="F29" s="41">
        <v>17000</v>
      </c>
      <c r="G29" s="12" t="s">
        <v>259</v>
      </c>
    </row>
    <row r="30" spans="1:7" ht="12.75">
      <c r="A30" s="13">
        <v>28</v>
      </c>
      <c r="B30" s="9" t="s">
        <v>12</v>
      </c>
      <c r="C30" s="10" t="s">
        <v>210</v>
      </c>
      <c r="D30" s="9" t="s">
        <v>30</v>
      </c>
      <c r="E30" s="21" t="s">
        <v>31</v>
      </c>
      <c r="F30" s="41">
        <v>0</v>
      </c>
      <c r="G30" s="12" t="s">
        <v>238</v>
      </c>
    </row>
    <row r="31" spans="1:7" ht="12.75">
      <c r="A31" s="13">
        <v>29</v>
      </c>
      <c r="B31" s="9" t="s">
        <v>12</v>
      </c>
      <c r="C31" s="10" t="s">
        <v>199</v>
      </c>
      <c r="D31" s="9" t="s">
        <v>20</v>
      </c>
      <c r="E31" s="21" t="s">
        <v>32</v>
      </c>
      <c r="F31" s="41">
        <v>6000</v>
      </c>
      <c r="G31" s="12" t="s">
        <v>229</v>
      </c>
    </row>
    <row r="32" spans="1:7" ht="12.75">
      <c r="A32" s="13">
        <v>30</v>
      </c>
      <c r="B32" s="9" t="s">
        <v>9</v>
      </c>
      <c r="C32" s="10" t="s">
        <v>145</v>
      </c>
      <c r="D32" s="9" t="s">
        <v>146</v>
      </c>
      <c r="E32" s="21" t="s">
        <v>147</v>
      </c>
      <c r="F32" s="41">
        <v>0</v>
      </c>
      <c r="G32" s="12"/>
    </row>
    <row r="33" spans="1:7" ht="12.75">
      <c r="A33" s="13">
        <v>31</v>
      </c>
      <c r="B33" s="9" t="s">
        <v>11</v>
      </c>
      <c r="C33" s="10" t="s">
        <v>218</v>
      </c>
      <c r="D33" s="12" t="s">
        <v>18</v>
      </c>
      <c r="E33" s="21" t="s">
        <v>164</v>
      </c>
      <c r="F33" s="41">
        <v>15000</v>
      </c>
      <c r="G33" s="12" t="s">
        <v>224</v>
      </c>
    </row>
    <row r="34" spans="1:7" ht="12.75">
      <c r="A34" s="13">
        <v>32</v>
      </c>
      <c r="B34" s="9" t="s">
        <v>11</v>
      </c>
      <c r="C34" s="10" t="s">
        <v>215</v>
      </c>
      <c r="D34" s="9" t="s">
        <v>20</v>
      </c>
      <c r="E34" s="21" t="s">
        <v>166</v>
      </c>
      <c r="F34" s="41">
        <v>7000</v>
      </c>
      <c r="G34" s="12" t="s">
        <v>260</v>
      </c>
    </row>
    <row r="35" spans="1:7" ht="12.75">
      <c r="A35" s="13">
        <v>33</v>
      </c>
      <c r="B35" s="9" t="s">
        <v>12</v>
      </c>
      <c r="C35" s="10" t="s">
        <v>200</v>
      </c>
      <c r="D35" s="9" t="s">
        <v>33</v>
      </c>
      <c r="E35" s="21" t="s">
        <v>34</v>
      </c>
      <c r="F35" s="41">
        <v>11000</v>
      </c>
      <c r="G35" s="12" t="s">
        <v>258</v>
      </c>
    </row>
    <row r="36" spans="1:7" ht="12.75">
      <c r="A36" s="13">
        <v>34</v>
      </c>
      <c r="B36" s="9" t="s">
        <v>76</v>
      </c>
      <c r="C36" s="10" t="s">
        <v>77</v>
      </c>
      <c r="D36" s="9" t="s">
        <v>78</v>
      </c>
      <c r="E36" s="21" t="s">
        <v>79</v>
      </c>
      <c r="F36" s="41">
        <v>4500</v>
      </c>
      <c r="G36" s="12" t="s">
        <v>227</v>
      </c>
    </row>
    <row r="37" spans="1:7" ht="12.75">
      <c r="A37" s="13">
        <v>35</v>
      </c>
      <c r="B37" s="9" t="s">
        <v>12</v>
      </c>
      <c r="C37" s="10" t="s">
        <v>211</v>
      </c>
      <c r="D37" s="9" t="s">
        <v>35</v>
      </c>
      <c r="E37" s="21" t="s">
        <v>36</v>
      </c>
      <c r="F37" s="41">
        <v>7500</v>
      </c>
      <c r="G37" s="12" t="s">
        <v>230</v>
      </c>
    </row>
    <row r="38" spans="1:7" ht="12.75">
      <c r="A38" s="13">
        <v>36</v>
      </c>
      <c r="B38" s="9" t="s">
        <v>126</v>
      </c>
      <c r="C38" s="10" t="s">
        <v>195</v>
      </c>
      <c r="D38" s="9" t="s">
        <v>20</v>
      </c>
      <c r="E38" s="21" t="s">
        <v>189</v>
      </c>
      <c r="F38" s="41">
        <v>6000</v>
      </c>
      <c r="G38" s="12" t="s">
        <v>261</v>
      </c>
    </row>
    <row r="39" spans="1:7" ht="12.75">
      <c r="A39" s="13">
        <v>37</v>
      </c>
      <c r="B39" s="9" t="s">
        <v>22</v>
      </c>
      <c r="C39" s="10" t="s">
        <v>222</v>
      </c>
      <c r="D39" s="12" t="s">
        <v>110</v>
      </c>
      <c r="E39" s="21" t="s">
        <v>133</v>
      </c>
      <c r="F39" s="41">
        <v>6500</v>
      </c>
      <c r="G39" s="12" t="s">
        <v>231</v>
      </c>
    </row>
    <row r="40" spans="1:7" ht="12.75">
      <c r="A40" s="13">
        <v>38</v>
      </c>
      <c r="B40" s="9" t="s">
        <v>12</v>
      </c>
      <c r="C40" s="10" t="s">
        <v>202</v>
      </c>
      <c r="D40" s="9" t="s">
        <v>20</v>
      </c>
      <c r="E40" s="21" t="s">
        <v>37</v>
      </c>
      <c r="F40" s="41">
        <v>0</v>
      </c>
      <c r="G40" s="12" t="s">
        <v>238</v>
      </c>
    </row>
    <row r="41" spans="1:7" ht="12.75">
      <c r="A41" s="13">
        <v>39</v>
      </c>
      <c r="B41" s="9" t="s">
        <v>12</v>
      </c>
      <c r="C41" s="10" t="s">
        <v>201</v>
      </c>
      <c r="D41" s="9" t="s">
        <v>33</v>
      </c>
      <c r="E41" s="21" t="s">
        <v>38</v>
      </c>
      <c r="F41" s="41">
        <v>0</v>
      </c>
      <c r="G41" s="12"/>
    </row>
    <row r="42" spans="1:7" ht="12.75">
      <c r="A42" s="13">
        <v>40</v>
      </c>
      <c r="B42" s="9" t="s">
        <v>15</v>
      </c>
      <c r="C42" s="31" t="s">
        <v>246</v>
      </c>
      <c r="D42" s="9" t="s">
        <v>171</v>
      </c>
      <c r="E42" s="21" t="s">
        <v>114</v>
      </c>
      <c r="F42" s="41">
        <v>0</v>
      </c>
      <c r="G42" s="12" t="s">
        <v>238</v>
      </c>
    </row>
    <row r="43" spans="1:7" ht="12.75">
      <c r="A43" s="13">
        <v>41</v>
      </c>
      <c r="B43" s="9" t="s">
        <v>56</v>
      </c>
      <c r="C43" s="10" t="s">
        <v>57</v>
      </c>
      <c r="D43" s="9" t="s">
        <v>16</v>
      </c>
      <c r="E43" s="21" t="s">
        <v>97</v>
      </c>
      <c r="F43" s="41">
        <v>9500</v>
      </c>
      <c r="G43" s="12" t="s">
        <v>262</v>
      </c>
    </row>
    <row r="44" spans="1:7" ht="12.75">
      <c r="A44" s="13">
        <v>42</v>
      </c>
      <c r="B44" s="9" t="s">
        <v>158</v>
      </c>
      <c r="C44" s="10" t="s">
        <v>159</v>
      </c>
      <c r="D44" s="9" t="s">
        <v>21</v>
      </c>
      <c r="E44" s="21" t="s">
        <v>160</v>
      </c>
      <c r="F44" s="41">
        <v>4000</v>
      </c>
      <c r="G44" s="12" t="s">
        <v>224</v>
      </c>
    </row>
    <row r="45" spans="1:7" ht="12.75">
      <c r="A45" s="13">
        <v>43</v>
      </c>
      <c r="B45" s="9" t="s">
        <v>3</v>
      </c>
      <c r="C45" s="10" t="s">
        <v>92</v>
      </c>
      <c r="D45" s="9" t="s">
        <v>20</v>
      </c>
      <c r="E45" s="21" t="s">
        <v>93</v>
      </c>
      <c r="F45" s="41">
        <v>4000</v>
      </c>
      <c r="G45" s="12" t="s">
        <v>263</v>
      </c>
    </row>
    <row r="46" spans="1:7" ht="12.75">
      <c r="A46" s="13">
        <v>44</v>
      </c>
      <c r="B46" s="9" t="s">
        <v>0</v>
      </c>
      <c r="C46" s="10" t="s">
        <v>187</v>
      </c>
      <c r="D46" s="9" t="s">
        <v>25</v>
      </c>
      <c r="E46" s="21" t="s">
        <v>188</v>
      </c>
      <c r="F46" s="41">
        <v>6500</v>
      </c>
      <c r="G46" s="12" t="s">
        <v>224</v>
      </c>
    </row>
    <row r="47" spans="1:7" ht="12.75">
      <c r="A47" s="13">
        <v>45</v>
      </c>
      <c r="B47" s="9" t="s">
        <v>172</v>
      </c>
      <c r="C47" s="10" t="s">
        <v>173</v>
      </c>
      <c r="D47" s="12" t="s">
        <v>110</v>
      </c>
      <c r="E47" s="21" t="s">
        <v>174</v>
      </c>
      <c r="F47" s="41">
        <v>9000</v>
      </c>
      <c r="G47" s="12" t="s">
        <v>232</v>
      </c>
    </row>
    <row r="48" spans="1:7" ht="12.75">
      <c r="A48" s="13">
        <v>46</v>
      </c>
      <c r="B48" s="9" t="s">
        <v>143</v>
      </c>
      <c r="C48" s="10" t="s">
        <v>175</v>
      </c>
      <c r="D48" s="12" t="s">
        <v>176</v>
      </c>
      <c r="E48" s="21" t="s">
        <v>177</v>
      </c>
      <c r="F48" s="41">
        <v>20000</v>
      </c>
      <c r="G48" s="12" t="s">
        <v>2</v>
      </c>
    </row>
    <row r="49" spans="1:7" ht="12.75">
      <c r="A49" s="13">
        <v>47</v>
      </c>
      <c r="B49" s="9" t="s">
        <v>143</v>
      </c>
      <c r="C49" s="10" t="s">
        <v>178</v>
      </c>
      <c r="D49" s="12" t="s">
        <v>176</v>
      </c>
      <c r="E49" s="21" t="s">
        <v>179</v>
      </c>
      <c r="F49" s="41">
        <v>0</v>
      </c>
      <c r="G49" s="12"/>
    </row>
    <row r="50" spans="1:7" ht="12.75">
      <c r="A50" s="13">
        <v>48</v>
      </c>
      <c r="B50" s="9" t="s">
        <v>61</v>
      </c>
      <c r="C50" s="10" t="s">
        <v>65</v>
      </c>
      <c r="D50" s="9" t="s">
        <v>53</v>
      </c>
      <c r="E50" s="21" t="s">
        <v>66</v>
      </c>
      <c r="F50" s="41">
        <v>4000</v>
      </c>
      <c r="G50" s="12" t="s">
        <v>262</v>
      </c>
    </row>
    <row r="51" spans="1:7" ht="12.75">
      <c r="A51" s="13">
        <v>49</v>
      </c>
      <c r="B51" s="9" t="s">
        <v>28</v>
      </c>
      <c r="C51" s="10" t="s">
        <v>112</v>
      </c>
      <c r="D51" s="9" t="s">
        <v>69</v>
      </c>
      <c r="E51" s="21" t="s">
        <v>113</v>
      </c>
      <c r="F51" s="41">
        <v>20000</v>
      </c>
      <c r="G51" s="12" t="s">
        <v>264</v>
      </c>
    </row>
    <row r="52" spans="1:7" ht="12.75">
      <c r="A52" s="13">
        <v>50</v>
      </c>
      <c r="B52" s="9" t="s">
        <v>12</v>
      </c>
      <c r="C52" s="10" t="s">
        <v>212</v>
      </c>
      <c r="D52" s="9" t="s">
        <v>20</v>
      </c>
      <c r="E52" s="21" t="s">
        <v>168</v>
      </c>
      <c r="F52" s="41">
        <v>4000</v>
      </c>
      <c r="G52" s="12" t="s">
        <v>249</v>
      </c>
    </row>
    <row r="53" spans="1:7" ht="12.75">
      <c r="A53" s="13">
        <v>51</v>
      </c>
      <c r="B53" s="9" t="s">
        <v>10</v>
      </c>
      <c r="C53" s="10" t="s">
        <v>120</v>
      </c>
      <c r="D53" s="9" t="s">
        <v>53</v>
      </c>
      <c r="E53" s="21" t="s">
        <v>118</v>
      </c>
      <c r="F53" s="41"/>
      <c r="G53" s="12" t="s">
        <v>248</v>
      </c>
    </row>
    <row r="54" spans="1:7" ht="12.75">
      <c r="A54" s="13">
        <v>52</v>
      </c>
      <c r="B54" s="9" t="s">
        <v>220</v>
      </c>
      <c r="C54" s="10" t="s">
        <v>80</v>
      </c>
      <c r="D54" s="9" t="s">
        <v>20</v>
      </c>
      <c r="E54" s="21" t="s">
        <v>81</v>
      </c>
      <c r="F54" s="41">
        <v>5000</v>
      </c>
      <c r="G54" s="12" t="s">
        <v>225</v>
      </c>
    </row>
    <row r="55" spans="1:7" ht="12.75">
      <c r="A55" s="13">
        <v>53</v>
      </c>
      <c r="B55" s="9" t="s">
        <v>28</v>
      </c>
      <c r="C55" s="10" t="s">
        <v>102</v>
      </c>
      <c r="D55" s="9" t="s">
        <v>103</v>
      </c>
      <c r="E55" s="21" t="s">
        <v>104</v>
      </c>
      <c r="F55" s="41">
        <v>21000</v>
      </c>
      <c r="G55" s="12" t="s">
        <v>233</v>
      </c>
    </row>
    <row r="56" spans="1:7" ht="12.75">
      <c r="A56" s="13">
        <v>54</v>
      </c>
      <c r="B56" s="9" t="s">
        <v>9</v>
      </c>
      <c r="C56" s="10" t="s">
        <v>154</v>
      </c>
      <c r="D56" s="9" t="s">
        <v>130</v>
      </c>
      <c r="E56" s="21" t="s">
        <v>155</v>
      </c>
      <c r="F56" s="41">
        <v>7500</v>
      </c>
      <c r="G56" s="12" t="s">
        <v>224</v>
      </c>
    </row>
    <row r="57" spans="1:7" ht="12.75">
      <c r="A57" s="13">
        <v>55</v>
      </c>
      <c r="B57" s="9" t="s">
        <v>12</v>
      </c>
      <c r="C57" s="10" t="s">
        <v>203</v>
      </c>
      <c r="D57" s="9" t="s">
        <v>20</v>
      </c>
      <c r="E57" s="21" t="s">
        <v>156</v>
      </c>
      <c r="F57" s="41">
        <v>5000</v>
      </c>
      <c r="G57" s="12" t="s">
        <v>234</v>
      </c>
    </row>
    <row r="58" spans="1:7" ht="12.75">
      <c r="A58" s="13">
        <v>56</v>
      </c>
      <c r="B58" s="9" t="s">
        <v>12</v>
      </c>
      <c r="C58" s="10" t="s">
        <v>204</v>
      </c>
      <c r="D58" s="9" t="s">
        <v>20</v>
      </c>
      <c r="E58" s="21" t="s">
        <v>39</v>
      </c>
      <c r="F58" s="41">
        <v>6000</v>
      </c>
      <c r="G58" s="12" t="s">
        <v>239</v>
      </c>
    </row>
    <row r="59" spans="1:7" ht="12.75">
      <c r="A59" s="13">
        <v>57</v>
      </c>
      <c r="B59" s="9" t="s">
        <v>9</v>
      </c>
      <c r="C59" s="10" t="s">
        <v>150</v>
      </c>
      <c r="D59" s="9" t="s">
        <v>146</v>
      </c>
      <c r="E59" s="21" t="s">
        <v>151</v>
      </c>
      <c r="F59" s="41">
        <v>0</v>
      </c>
      <c r="G59" s="12"/>
    </row>
    <row r="60" spans="1:7" ht="12.75">
      <c r="A60" s="13">
        <v>58</v>
      </c>
      <c r="B60" s="9" t="s">
        <v>158</v>
      </c>
      <c r="C60" s="10" t="s">
        <v>161</v>
      </c>
      <c r="D60" s="9" t="s">
        <v>27</v>
      </c>
      <c r="E60" s="21" t="s">
        <v>162</v>
      </c>
      <c r="F60" s="41">
        <v>7500</v>
      </c>
      <c r="G60" s="12" t="s">
        <v>265</v>
      </c>
    </row>
    <row r="61" spans="1:7" ht="12.75">
      <c r="A61" s="13">
        <v>59</v>
      </c>
      <c r="B61" s="9" t="s">
        <v>82</v>
      </c>
      <c r="C61" s="10" t="s">
        <v>83</v>
      </c>
      <c r="D61" s="9" t="s">
        <v>20</v>
      </c>
      <c r="E61" s="21" t="s">
        <v>84</v>
      </c>
      <c r="F61" s="41">
        <v>4000</v>
      </c>
      <c r="G61" s="12" t="s">
        <v>235</v>
      </c>
    </row>
    <row r="62" spans="1:7" ht="12.75">
      <c r="A62" s="13">
        <v>60</v>
      </c>
      <c r="B62" s="9" t="s">
        <v>12</v>
      </c>
      <c r="C62" s="10" t="s">
        <v>205</v>
      </c>
      <c r="D62" s="9" t="s">
        <v>40</v>
      </c>
      <c r="E62" s="21" t="s">
        <v>41</v>
      </c>
      <c r="F62" s="41">
        <v>15000</v>
      </c>
      <c r="G62" s="12" t="s">
        <v>233</v>
      </c>
    </row>
    <row r="63" spans="1:7" ht="12.75">
      <c r="A63" s="13">
        <v>61</v>
      </c>
      <c r="B63" s="9" t="s">
        <v>241</v>
      </c>
      <c r="C63" s="10" t="s">
        <v>86</v>
      </c>
      <c r="D63" s="9" t="s">
        <v>20</v>
      </c>
      <c r="E63" s="21" t="s">
        <v>101</v>
      </c>
      <c r="F63" s="41"/>
      <c r="G63" s="12" t="s">
        <v>248</v>
      </c>
    </row>
    <row r="64" spans="1:7" ht="12.75">
      <c r="A64" s="13">
        <v>62</v>
      </c>
      <c r="B64" s="9" t="s">
        <v>244</v>
      </c>
      <c r="C64" s="10" t="s">
        <v>99</v>
      </c>
      <c r="D64" s="9" t="s">
        <v>71</v>
      </c>
      <c r="E64" s="21" t="s">
        <v>72</v>
      </c>
      <c r="F64" s="41">
        <v>4000</v>
      </c>
      <c r="G64" s="12" t="s">
        <v>253</v>
      </c>
    </row>
    <row r="65" spans="1:7" ht="12.75">
      <c r="A65" s="13">
        <v>63</v>
      </c>
      <c r="B65" s="9" t="s">
        <v>12</v>
      </c>
      <c r="C65" s="10" t="s">
        <v>207</v>
      </c>
      <c r="D65" s="9" t="s">
        <v>40</v>
      </c>
      <c r="E65" s="21" t="s">
        <v>44</v>
      </c>
      <c r="F65" s="41">
        <v>0</v>
      </c>
      <c r="G65" s="12" t="s">
        <v>238</v>
      </c>
    </row>
    <row r="66" spans="1:7" ht="12.75">
      <c r="A66" s="13">
        <v>64</v>
      </c>
      <c r="B66" s="9" t="s">
        <v>143</v>
      </c>
      <c r="C66" s="10" t="s">
        <v>180</v>
      </c>
      <c r="D66" s="12" t="s">
        <v>176</v>
      </c>
      <c r="E66" s="21" t="s">
        <v>191</v>
      </c>
      <c r="F66" s="41"/>
      <c r="G66" s="12" t="s">
        <v>248</v>
      </c>
    </row>
    <row r="67" spans="1:7" ht="12.75">
      <c r="A67" s="13">
        <v>65</v>
      </c>
      <c r="B67" s="9" t="s">
        <v>67</v>
      </c>
      <c r="C67" s="10" t="s">
        <v>68</v>
      </c>
      <c r="D67" s="9" t="s">
        <v>69</v>
      </c>
      <c r="E67" s="21" t="s">
        <v>70</v>
      </c>
      <c r="F67" s="41">
        <v>7000</v>
      </c>
      <c r="G67" s="12" t="s">
        <v>266</v>
      </c>
    </row>
    <row r="68" spans="1:7" ht="12.75">
      <c r="A68" s="13">
        <v>66</v>
      </c>
      <c r="B68" s="9" t="s">
        <v>11</v>
      </c>
      <c r="C68" s="10" t="s">
        <v>217</v>
      </c>
      <c r="D68" s="12" t="s">
        <v>19</v>
      </c>
      <c r="E68" s="21" t="s">
        <v>165</v>
      </c>
      <c r="F68" s="41">
        <v>0</v>
      </c>
      <c r="G68" s="12"/>
    </row>
    <row r="69" spans="1:7" ht="12.75">
      <c r="A69" s="13">
        <v>67</v>
      </c>
      <c r="B69" s="9" t="s">
        <v>12</v>
      </c>
      <c r="C69" s="10" t="s">
        <v>206</v>
      </c>
      <c r="D69" s="9" t="s">
        <v>33</v>
      </c>
      <c r="E69" s="21" t="s">
        <v>43</v>
      </c>
      <c r="F69" s="41">
        <v>0</v>
      </c>
      <c r="G69" s="12" t="s">
        <v>238</v>
      </c>
    </row>
    <row r="70" spans="1:7" ht="12.75">
      <c r="A70" s="13">
        <v>68</v>
      </c>
      <c r="B70" s="9" t="s">
        <v>9</v>
      </c>
      <c r="C70" s="10" t="s">
        <v>152</v>
      </c>
      <c r="D70" s="9" t="s">
        <v>146</v>
      </c>
      <c r="E70" s="21" t="s">
        <v>153</v>
      </c>
      <c r="F70" s="41">
        <v>0</v>
      </c>
      <c r="G70" s="12"/>
    </row>
    <row r="71" spans="1:7" ht="12.75">
      <c r="A71" s="13">
        <v>69</v>
      </c>
      <c r="B71" s="15" t="s">
        <v>127</v>
      </c>
      <c r="C71" s="14" t="s">
        <v>131</v>
      </c>
      <c r="D71" s="16" t="s">
        <v>78</v>
      </c>
      <c r="E71" s="23" t="s">
        <v>192</v>
      </c>
      <c r="F71" s="41">
        <v>0</v>
      </c>
      <c r="G71" s="12"/>
    </row>
    <row r="72" spans="1:7" ht="12.75">
      <c r="A72" s="13">
        <v>70</v>
      </c>
      <c r="B72" s="9" t="s">
        <v>12</v>
      </c>
      <c r="C72" s="10" t="s">
        <v>208</v>
      </c>
      <c r="D72" s="9" t="s">
        <v>20</v>
      </c>
      <c r="E72" s="21" t="s">
        <v>45</v>
      </c>
      <c r="F72" s="41">
        <v>0</v>
      </c>
      <c r="G72" s="12" t="s">
        <v>238</v>
      </c>
    </row>
    <row r="73" spans="1:7" ht="12.75">
      <c r="A73" s="13">
        <v>71</v>
      </c>
      <c r="B73" s="9" t="s">
        <v>220</v>
      </c>
      <c r="C73" s="10" t="s">
        <v>90</v>
      </c>
      <c r="D73" s="9" t="s">
        <v>35</v>
      </c>
      <c r="E73" s="21" t="s">
        <v>91</v>
      </c>
      <c r="F73" s="41">
        <v>24000</v>
      </c>
      <c r="G73" s="12" t="s">
        <v>267</v>
      </c>
    </row>
    <row r="74" spans="1:7" ht="12.75">
      <c r="A74" s="13">
        <v>72</v>
      </c>
      <c r="B74" s="9" t="s">
        <v>10</v>
      </c>
      <c r="C74" s="10" t="s">
        <v>117</v>
      </c>
      <c r="D74" s="9" t="s">
        <v>20</v>
      </c>
      <c r="E74" s="21" t="s">
        <v>119</v>
      </c>
      <c r="F74" s="41"/>
      <c r="G74" s="12" t="s">
        <v>248</v>
      </c>
    </row>
    <row r="75" spans="1:7" ht="12.75">
      <c r="A75" s="13">
        <v>73</v>
      </c>
      <c r="B75" s="9" t="s">
        <v>220</v>
      </c>
      <c r="C75" s="10" t="s">
        <v>58</v>
      </c>
      <c r="D75" s="9" t="s">
        <v>14</v>
      </c>
      <c r="E75" s="21" t="s">
        <v>59</v>
      </c>
      <c r="F75" s="41">
        <v>0</v>
      </c>
      <c r="G75" s="12"/>
    </row>
    <row r="76" spans="1:7" ht="12.75">
      <c r="A76" s="13">
        <v>74</v>
      </c>
      <c r="B76" s="9" t="s">
        <v>126</v>
      </c>
      <c r="C76" s="10" t="s">
        <v>223</v>
      </c>
      <c r="D76" s="9" t="s">
        <v>20</v>
      </c>
      <c r="E76" s="21" t="s">
        <v>190</v>
      </c>
      <c r="F76" s="41">
        <v>0</v>
      </c>
      <c r="G76" s="12"/>
    </row>
    <row r="77" spans="1:7" ht="12.75">
      <c r="A77" s="13">
        <v>75</v>
      </c>
      <c r="B77" s="9" t="s">
        <v>76</v>
      </c>
      <c r="C77" s="10" t="s">
        <v>221</v>
      </c>
      <c r="D77" s="9" t="s">
        <v>35</v>
      </c>
      <c r="E77" s="21" t="s">
        <v>85</v>
      </c>
      <c r="F77" s="41">
        <v>15000</v>
      </c>
      <c r="G77" s="12" t="s">
        <v>262</v>
      </c>
    </row>
    <row r="78" spans="1:7" ht="12.75">
      <c r="A78" s="13">
        <v>76</v>
      </c>
      <c r="B78" s="9" t="s">
        <v>12</v>
      </c>
      <c r="C78" s="18" t="s">
        <v>198</v>
      </c>
      <c r="D78" s="9" t="s">
        <v>20</v>
      </c>
      <c r="E78" s="21" t="s">
        <v>42</v>
      </c>
      <c r="F78" s="41">
        <v>4000</v>
      </c>
      <c r="G78" s="12" t="s">
        <v>249</v>
      </c>
    </row>
    <row r="79" spans="1:7" ht="12.75">
      <c r="A79" s="13">
        <v>77</v>
      </c>
      <c r="B79" s="9" t="s">
        <v>123</v>
      </c>
      <c r="C79" s="10" t="s">
        <v>124</v>
      </c>
      <c r="D79" s="11" t="s">
        <v>78</v>
      </c>
      <c r="E79" s="21" t="s">
        <v>125</v>
      </c>
      <c r="F79" s="41">
        <v>4500</v>
      </c>
      <c r="G79" s="12" t="s">
        <v>236</v>
      </c>
    </row>
    <row r="80" spans="1:7" ht="12.75">
      <c r="A80" s="13">
        <v>78</v>
      </c>
      <c r="B80" s="9" t="s">
        <v>245</v>
      </c>
      <c r="C80" s="10" t="s">
        <v>87</v>
      </c>
      <c r="D80" s="9" t="s">
        <v>35</v>
      </c>
      <c r="E80" s="21" t="s">
        <v>98</v>
      </c>
      <c r="F80" s="41">
        <v>4000</v>
      </c>
      <c r="G80" s="12" t="s">
        <v>262</v>
      </c>
    </row>
    <row r="81" spans="1:7" ht="12.75">
      <c r="A81" s="13">
        <v>79</v>
      </c>
      <c r="B81" s="9" t="s">
        <v>12</v>
      </c>
      <c r="C81" s="10" t="s">
        <v>209</v>
      </c>
      <c r="D81" s="9" t="s">
        <v>20</v>
      </c>
      <c r="E81" s="21" t="s">
        <v>169</v>
      </c>
      <c r="F81" s="41">
        <v>0</v>
      </c>
      <c r="G81" s="12" t="s">
        <v>238</v>
      </c>
    </row>
    <row r="82" spans="1:7" ht="13.5" thickBot="1">
      <c r="A82" s="13">
        <v>80</v>
      </c>
      <c r="B82" s="9" t="s">
        <v>22</v>
      </c>
      <c r="C82" s="10" t="s">
        <v>136</v>
      </c>
      <c r="D82" s="16" t="s">
        <v>128</v>
      </c>
      <c r="E82" s="23" t="s">
        <v>134</v>
      </c>
      <c r="F82" s="43">
        <v>18000</v>
      </c>
      <c r="G82" s="12" t="s">
        <v>262</v>
      </c>
    </row>
    <row r="83" spans="4:6" ht="13.5" thickBot="1">
      <c r="D83" s="33" t="s">
        <v>269</v>
      </c>
      <c r="E83" s="34"/>
      <c r="F83" s="32">
        <f>SUM(F3:F82)</f>
        <v>520500</v>
      </c>
    </row>
    <row r="84" spans="4:6" ht="13.5" thickBot="1">
      <c r="D84" s="35" t="s">
        <v>268</v>
      </c>
      <c r="E84" s="1"/>
      <c r="F84" s="32">
        <f>520500-40000</f>
        <v>480500</v>
      </c>
    </row>
    <row r="85" spans="4:6" ht="13.5" thickBot="1">
      <c r="D85" s="35" t="s">
        <v>272</v>
      </c>
      <c r="E85" s="1"/>
      <c r="F85" s="36"/>
    </row>
    <row r="86" spans="4:6" ht="13.5" thickBot="1">
      <c r="D86" s="35" t="s">
        <v>240</v>
      </c>
      <c r="E86" s="1"/>
      <c r="F86" s="32">
        <f>480500/45</f>
        <v>10677.777777777777</v>
      </c>
    </row>
    <row r="87" spans="4:6" ht="13.5" thickBot="1">
      <c r="D87" s="35" t="s">
        <v>247</v>
      </c>
      <c r="E87" s="1"/>
      <c r="F87" s="32">
        <f>480500/75</f>
        <v>6406.666666666667</v>
      </c>
    </row>
    <row r="88" spans="4:6" ht="13.5" thickBot="1">
      <c r="D88" s="37" t="s">
        <v>273</v>
      </c>
      <c r="E88" s="7"/>
      <c r="F88" s="38"/>
    </row>
  </sheetData>
  <printOptions/>
  <pageMargins left="0.75" right="0.75" top="1" bottom="1" header="0" footer="0"/>
  <pageSetup horizontalDpi="600" verticalDpi="600" orientation="landscape" paperSize="9" scale="5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2007-07-27T14:38:01Z</cp:lastPrinted>
  <dcterms:created xsi:type="dcterms:W3CDTF">1996-11-27T10:00:04Z</dcterms:created>
  <dcterms:modified xsi:type="dcterms:W3CDTF">2007-09-24T10:59:18Z</dcterms:modified>
  <cp:category/>
  <cp:version/>
  <cp:contentType/>
  <cp:contentStatus/>
</cp:coreProperties>
</file>